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1\ESTADOS FINANCIEROS 2021\4to trimestre 2021\ASEG\"/>
    </mc:Choice>
  </mc:AlternateContent>
  <bookViews>
    <workbookView xWindow="0" yWindow="0" windowWidth="28800" windowHeight="12330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</workbook>
</file>

<file path=xl/calcChain.xml><?xml version="1.0" encoding="utf-8"?>
<calcChain xmlns="http://schemas.openxmlformats.org/spreadsheetml/2006/main">
  <c r="H31" i="4" l="1"/>
  <c r="G31" i="4"/>
  <c r="F31" i="4"/>
  <c r="E31" i="4"/>
  <c r="D31" i="4"/>
  <c r="C31" i="4"/>
  <c r="E16" i="4"/>
  <c r="E39" i="4"/>
  <c r="E35" i="4"/>
  <c r="E34" i="4"/>
  <c r="E28" i="4"/>
  <c r="H28" i="4"/>
  <c r="G28" i="4"/>
  <c r="F28" i="4"/>
  <c r="D28" i="4"/>
  <c r="H16" i="4"/>
  <c r="H35" i="4"/>
  <c r="H34" i="4"/>
  <c r="H13" i="4"/>
  <c r="H12" i="4"/>
  <c r="H11" i="4"/>
  <c r="G16" i="4"/>
  <c r="F16" i="4"/>
  <c r="D16" i="4"/>
  <c r="C16" i="4"/>
  <c r="F21" i="4" l="1"/>
  <c r="F39" i="4" s="1"/>
  <c r="E21" i="4"/>
  <c r="D21" i="4"/>
  <c r="D39" i="4" s="1"/>
  <c r="C28" i="4"/>
  <c r="C21" i="4" s="1"/>
  <c r="C39" i="4" s="1"/>
  <c r="H21" i="4"/>
  <c r="H39" i="4" s="1"/>
  <c r="G21" i="4"/>
  <c r="G39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<sst xmlns="http://schemas.openxmlformats.org/spreadsheetml/2006/main" count="99" uniqueCount="51">
  <si>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</si>
  <si>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</si>
  <si>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</si>
  <si>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</si>
  <si>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</si>
  <si>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</si>
  <si>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</si>
  <si>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</si>
  <si>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</si>
  <si>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</si>
  <si>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</si>
  <si>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</si>
  <si>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</si>
  <si>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</si>
  <si>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</si>
  <si>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</si>
  <si>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</si>
  <si>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</si>
  <si>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</si>
  <si>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</si>
  <si>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</si>
  <si>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</si>
  <si>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</si>
  <si>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</si>
  <si>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</si>
  <si>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</si>
  <si>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</si>
  <si>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</si>
  <si>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</si>
  <si>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</si>
  <si>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</si>
  <si>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</si>
  <si>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</si>
  <si>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</si>
  <si>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</si>
  <si>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</si>
  <si>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</si>
  <si>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</si>
  <si>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20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</si>
  <si>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</si>
  <si>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</si>
  <si>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</si>
  <si>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</si>
  <si>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</si>
  <si>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</si>
  <si>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</si>
  <si>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</si>
  <si>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</si>
  <si>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</si>
  <si>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</si>
  <si>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TECNOLÓGICO SUPERIOR DE PURÍSIMA DEL RINCÓN
Estado Analítico de Ingresos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</si>
</sst>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72" formatCode="_-&quot;$&quot;* #,##0.00_-;\-&quot;$&quot;* #,##0.00_-;_-&quot;$&quot;* &quot;-&quot;??_-;_-@_-"/>
    <numFmt numFmtId="173" formatCode="_-* #,##0.00_-;\-* #,##0.00_-;_-* &quot;-&quot;??_-;_-@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9">
    <xf numFmtId="0" fontId="0" fillId="0" borderId="0"/>
    <xf numFmtId="165" fontId="4" fillId="0" borderId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173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10" fillId="0" borderId="5" xfId="9" applyFont="1" applyFill="1" applyBorder="1" applyAlignment="1" applyProtection="1">
      <alignment horizontal="center" vertical="top"/>
    </xf>
    <xf numFmtId="0" fontId="14" fillId="0" borderId="0" xfId="20" applyFont="1" applyFill="1" applyBorder="1" applyAlignment="1" applyProtection="1">
      <alignment vertical="top"/>
      <protection locked="0"/>
    </xf>
    <xf numFmtId="0" fontId="10" fillId="2" borderId="10" xfId="19" applyFont="1" applyFill="1" applyBorder="1" applyAlignment="1">
      <alignment horizontal="center" vertical="center" wrapText="1"/>
    </xf>
    <xf numFmtId="0" fontId="10" fillId="2" borderId="7" xfId="19" applyFont="1" applyFill="1" applyBorder="1" applyAlignment="1">
      <alignment horizontal="center" vertical="center" wrapText="1"/>
    </xf>
    <xf numFmtId="0" fontId="10" fillId="2" borderId="8" xfId="19" applyFont="1" applyFill="1" applyBorder="1" applyAlignment="1">
      <alignment horizontal="center" vertical="center" wrapText="1"/>
    </xf>
    <xf numFmtId="0" fontId="15" fillId="0" borderId="0" xfId="20" applyFont="1" applyFill="1" applyBorder="1" applyAlignment="1" applyProtection="1">
      <alignment horizontal="center" vertical="top"/>
      <protection locked="0"/>
    </xf>
    <xf numFmtId="0" fontId="10" fillId="2" borderId="10" xfId="19" quotePrefix="1" applyFont="1" applyFill="1" applyBorder="1" applyAlignment="1">
      <alignment horizontal="center" vertical="center" wrapText="1"/>
    </xf>
    <xf numFmtId="0" fontId="10" fillId="2" borderId="7" xfId="19" quotePrefix="1" applyFont="1" applyFill="1" applyBorder="1" applyAlignment="1">
      <alignment horizontal="center" vertical="center" wrapText="1"/>
    </xf>
    <xf numFmtId="0" fontId="6" fillId="0" borderId="5" xfId="19" applyFont="1" applyFill="1" applyBorder="1" applyAlignment="1" applyProtection="1">
      <alignment vertical="top"/>
      <protection locked="0"/>
    </xf>
    <xf numFmtId="0" fontId="6" fillId="0" borderId="0" xfId="19" applyFont="1" applyFill="1" applyBorder="1" applyAlignment="1" applyProtection="1">
      <alignment vertical="top" wrapText="1"/>
      <protection locked="0"/>
    </xf>
    <xf numFmtId="4" fontId="6" fillId="0" borderId="12" xfId="19" applyNumberFormat="1" applyFont="1" applyFill="1" applyBorder="1" applyAlignment="1" applyProtection="1">
      <alignment vertical="top"/>
      <protection locked="0"/>
    </xf>
    <xf numFmtId="49" fontId="16" fillId="0" borderId="0" xfId="20" applyNumberFormat="1" applyFont="1" applyFill="1" applyBorder="1" applyAlignment="1" applyProtection="1">
      <alignment vertical="top"/>
      <protection locked="0"/>
    </xf>
    <xf numFmtId="0" fontId="15" fillId="0" borderId="0" xfId="20" applyFont="1" applyFill="1" applyBorder="1" applyAlignment="1" applyProtection="1">
      <alignment vertical="top"/>
      <protection locked="0"/>
    </xf>
    <xf numFmtId="0" fontId="9" fillId="0" borderId="5" xfId="19" applyFont="1" applyFill="1" applyBorder="1" applyAlignment="1" applyProtection="1">
      <alignment vertical="top"/>
      <protection locked="0"/>
    </xf>
    <xf numFmtId="0" fontId="9" fillId="0" borderId="0" xfId="19" applyFont="1" applyFill="1" applyBorder="1" applyAlignment="1" applyProtection="1">
      <alignment vertical="top" wrapText="1"/>
      <protection locked="0"/>
    </xf>
    <xf numFmtId="4" fontId="6" fillId="0" borderId="14" xfId="19" applyNumberFormat="1" applyFont="1" applyFill="1" applyBorder="1" applyAlignment="1" applyProtection="1">
      <alignment vertical="top"/>
      <protection locked="0"/>
    </xf>
    <xf numFmtId="0" fontId="0" fillId="0" borderId="5" xfId="19" applyFont="1" applyFill="1" applyBorder="1" applyAlignment="1" applyProtection="1">
      <alignment vertical="top"/>
      <protection locked="0"/>
    </xf>
    <xf numFmtId="4" fontId="6" fillId="0" borderId="13" xfId="19" applyNumberFormat="1" applyFont="1" applyFill="1" applyBorder="1" applyAlignment="1" applyProtection="1">
      <alignment vertical="top"/>
      <protection locked="0"/>
    </xf>
    <xf numFmtId="0" fontId="9" fillId="0" borderId="8" xfId="19" quotePrefix="1" applyFont="1" applyFill="1" applyBorder="1" applyAlignment="1" applyProtection="1">
      <alignment horizontal="center" vertical="top"/>
      <protection locked="0"/>
    </xf>
    <xf numFmtId="0" fontId="10" fillId="0" borderId="9" xfId="19" applyFont="1" applyFill="1" applyBorder="1" applyAlignment="1" applyProtection="1">
      <alignment horizontal="left" vertical="top" indent="3"/>
      <protection locked="0"/>
    </xf>
    <xf numFmtId="4" fontId="9" fillId="0" borderId="7" xfId="19" applyNumberFormat="1" applyFont="1" applyFill="1" applyBorder="1" applyAlignment="1" applyProtection="1">
      <alignment vertical="top"/>
      <protection locked="0"/>
    </xf>
    <xf numFmtId="4" fontId="9" fillId="0" borderId="12" xfId="19" applyNumberFormat="1" applyFont="1" applyFill="1" applyBorder="1" applyAlignment="1" applyProtection="1">
      <alignment vertical="top"/>
      <protection locked="0"/>
    </xf>
    <xf numFmtId="0" fontId="9" fillId="0" borderId="4" xfId="19" quotePrefix="1" applyFont="1" applyFill="1" applyBorder="1" applyAlignment="1" applyProtection="1">
      <alignment horizontal="center" vertical="top"/>
      <protection locked="0"/>
    </xf>
    <xf numFmtId="0" fontId="9" fillId="0" borderId="11" xfId="19" applyFont="1" applyFill="1" applyBorder="1" applyAlignment="1" applyProtection="1">
      <alignment vertical="top"/>
      <protection locked="0"/>
    </xf>
    <xf numFmtId="4" fontId="9" fillId="0" borderId="11" xfId="19" applyNumberFormat="1" applyFont="1" applyFill="1" applyBorder="1" applyAlignment="1" applyProtection="1">
      <alignment vertical="top"/>
      <protection locked="0"/>
    </xf>
    <xf numFmtId="4" fontId="9" fillId="0" borderId="1" xfId="19" applyNumberFormat="1" applyFont="1" applyFill="1" applyBorder="1" applyAlignment="1" applyProtection="1">
      <alignment vertical="top"/>
      <protection locked="0"/>
    </xf>
    <xf numFmtId="4" fontId="10" fillId="0" borderId="8" xfId="19" applyNumberFormat="1" applyFont="1" applyFill="1" applyBorder="1" applyAlignment="1" applyProtection="1">
      <alignment vertical="top"/>
      <protection locked="0"/>
    </xf>
    <xf numFmtId="4" fontId="10" fillId="0" borderId="9" xfId="19" applyNumberFormat="1" applyFont="1" applyFill="1" applyBorder="1" applyAlignment="1" applyProtection="1">
      <alignment vertical="top"/>
      <protection locked="0"/>
    </xf>
    <xf numFmtId="4" fontId="9" fillId="0" borderId="13" xfId="19" applyNumberFormat="1" applyFont="1" applyFill="1" applyBorder="1" applyAlignment="1" applyProtection="1">
      <alignment vertical="top"/>
      <protection locked="0"/>
    </xf>
    <xf numFmtId="0" fontId="10" fillId="0" borderId="5" xfId="19" applyFont="1" applyFill="1" applyBorder="1" applyAlignment="1" applyProtection="1">
      <alignment horizontal="left" vertical="top"/>
    </xf>
    <xf numFmtId="0" fontId="10" fillId="0" borderId="0" xfId="19" applyFont="1" applyFill="1" applyBorder="1" applyAlignment="1" applyProtection="1">
      <alignment horizontal="justify" vertical="top" wrapText="1"/>
    </xf>
    <xf numFmtId="4" fontId="10" fillId="0" borderId="12" xfId="19" applyNumberFormat="1" applyFont="1" applyFill="1" applyBorder="1" applyAlignment="1" applyProtection="1">
      <alignment vertical="top"/>
      <protection locked="0"/>
    </xf>
    <xf numFmtId="0" fontId="9" fillId="0" borderId="5" xfId="19" applyFont="1" applyFill="1" applyBorder="1" applyAlignment="1" applyProtection="1">
      <alignment horizontal="center" vertical="top"/>
    </xf>
    <xf numFmtId="0" fontId="9" fillId="0" borderId="0" xfId="19" applyFont="1" applyFill="1" applyBorder="1" applyAlignment="1" applyProtection="1">
      <alignment horizontal="left" vertical="top" wrapText="1"/>
    </xf>
    <xf numFmtId="4" fontId="9" fillId="0" borderId="14" xfId="19" applyNumberFormat="1" applyFont="1" applyFill="1" applyBorder="1" applyAlignment="1" applyProtection="1">
      <alignment vertical="top"/>
      <protection locked="0"/>
    </xf>
    <xf numFmtId="4" fontId="10" fillId="0" borderId="14" xfId="19" applyNumberFormat="1" applyFont="1" applyFill="1" applyBorder="1" applyAlignment="1" applyProtection="1">
      <alignment vertical="top"/>
      <protection locked="0"/>
    </xf>
    <xf numFmtId="0" fontId="10" fillId="0" borderId="5" xfId="19" applyFont="1" applyFill="1" applyBorder="1" applyAlignment="1" applyProtection="1">
      <alignment vertical="top"/>
    </xf>
    <xf numFmtId="0" fontId="10" fillId="0" borderId="0" xfId="19" applyFont="1" applyFill="1" applyBorder="1" applyAlignment="1" applyProtection="1">
      <alignment vertical="top"/>
    </xf>
    <xf numFmtId="0" fontId="9" fillId="0" borderId="8" xfId="19" quotePrefix="1" applyFont="1" applyFill="1" applyBorder="1" applyAlignment="1" applyProtection="1">
      <alignment horizontal="center" vertical="top"/>
    </xf>
    <xf numFmtId="0" fontId="10" fillId="0" borderId="9" xfId="19" applyFont="1" applyFill="1" applyBorder="1" applyAlignment="1" applyProtection="1">
      <alignment horizontal="center" vertical="top" wrapText="1"/>
    </xf>
    <xf numFmtId="0" fontId="9" fillId="0" borderId="11" xfId="19" quotePrefix="1" applyFont="1" applyFill="1" applyBorder="1" applyAlignment="1" applyProtection="1">
      <alignment horizontal="center" vertical="top"/>
      <protection locked="0"/>
    </xf>
    <xf numFmtId="4" fontId="10" fillId="0" borderId="10" xfId="19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19" applyFont="1" applyFill="1" applyBorder="1" applyAlignment="1" applyProtection="1">
      <alignment vertical="top" wrapText="1"/>
      <protection locked="0"/>
    </xf>
    <xf numFmtId="0" fontId="0" fillId="0" borderId="0" xfId="19" applyFont="1" applyFill="1" applyBorder="1" applyAlignment="1" applyProtection="1">
      <alignment vertical="top"/>
      <protection locked="0"/>
    </xf>
    <xf numFmtId="0" fontId="10" fillId="2" borderId="8" xfId="19" applyFont="1" applyFill="1" applyBorder="1" applyAlignment="1" applyProtection="1">
      <alignment horizontal="center" vertical="center" wrapText="1"/>
      <protection locked="0"/>
    </xf>
    <xf numFmtId="0" fontId="10" fillId="2" borderId="9" xfId="19" applyFont="1" applyFill="1" applyBorder="1" applyAlignment="1" applyProtection="1">
      <alignment horizontal="center" vertical="center" wrapText="1"/>
      <protection locked="0"/>
    </xf>
    <xf numFmtId="0" fontId="10" fillId="2" borderId="10" xfId="19" applyFont="1" applyFill="1" applyBorder="1" applyAlignment="1" applyProtection="1">
      <alignment horizontal="center" vertical="center" wrapText="1"/>
      <protection locked="0"/>
    </xf>
    <xf numFmtId="0" fontId="10" fillId="2" borderId="4" xfId="19" applyFont="1" applyFill="1" applyBorder="1" applyAlignment="1">
      <alignment horizontal="center" vertical="center"/>
    </xf>
    <xf numFmtId="0" fontId="10" fillId="2" borderId="1" xfId="19" applyFont="1" applyFill="1" applyBorder="1" applyAlignment="1">
      <alignment horizontal="center" vertical="center"/>
    </xf>
    <xf numFmtId="0" fontId="10" fillId="2" borderId="5" xfId="19" applyFont="1" applyFill="1" applyBorder="1" applyAlignment="1">
      <alignment horizontal="center" vertical="center"/>
    </xf>
    <xf numFmtId="0" fontId="10" fillId="2" borderId="2" xfId="19" applyFont="1" applyFill="1" applyBorder="1" applyAlignment="1">
      <alignment horizontal="center" vertical="center"/>
    </xf>
    <xf numFmtId="0" fontId="10" fillId="2" borderId="6" xfId="19" applyFont="1" applyFill="1" applyBorder="1" applyAlignment="1">
      <alignment horizontal="center" vertical="center"/>
    </xf>
    <xf numFmtId="0" fontId="10" fillId="2" borderId="3" xfId="19" applyFont="1" applyFill="1" applyBorder="1" applyAlignment="1">
      <alignment horizontal="center" vertical="center"/>
    </xf>
    <xf numFmtId="0" fontId="10" fillId="2" borderId="12" xfId="19" applyFont="1" applyFill="1" applyBorder="1" applyAlignment="1">
      <alignment horizontal="center" vertical="center" wrapText="1"/>
    </xf>
    <xf numFmtId="0" fontId="10" fillId="2" borderId="13" xfId="19" applyFont="1" applyFill="1" applyBorder="1" applyAlignment="1">
      <alignment horizontal="center" vertical="center" wrapText="1"/>
    </xf>
    <xf numFmtId="0" fontId="10" fillId="2" borderId="4" xfId="19" applyFont="1" applyFill="1" applyBorder="1" applyAlignment="1">
      <alignment horizontal="center" vertical="center" wrapText="1"/>
    </xf>
    <xf numFmtId="0" fontId="10" fillId="2" borderId="1" xfId="19" applyFont="1" applyFill="1" applyBorder="1" applyAlignment="1">
      <alignment horizontal="center" vertical="center" wrapText="1"/>
    </xf>
    <xf numFmtId="0" fontId="10" fillId="2" borderId="5" xfId="19" applyFont="1" applyFill="1" applyBorder="1" applyAlignment="1">
      <alignment horizontal="center" vertical="center" wrapText="1"/>
    </xf>
    <xf numFmtId="0" fontId="10" fillId="2" borderId="2" xfId="19" applyFont="1" applyFill="1" applyBorder="1" applyAlignment="1">
      <alignment horizontal="center" vertical="center" wrapText="1"/>
    </xf>
    <xf numFmtId="0" fontId="10" fillId="2" borderId="6" xfId="19" applyFont="1" applyFill="1" applyBorder="1" applyAlignment="1">
      <alignment horizontal="center" vertical="center" wrapText="1"/>
    </xf>
    <xf numFmtId="0" fontId="10" fillId="2" borderId="3" xfId="19" applyFont="1" applyFill="1" applyBorder="1" applyAlignment="1">
      <alignment horizontal="center" vertical="center" wrapText="1"/>
    </xf>
    <xf numFmtId="0" fontId="10" fillId="0" borderId="5" xfId="19" applyFont="1" applyFill="1" applyBorder="1" applyAlignment="1" applyProtection="1">
      <alignment horizontal="left" vertical="top" wrapText="1"/>
    </xf>
    <xf numFmtId="0" fontId="10" fillId="0" borderId="2" xfId="19" applyFont="1" applyFill="1" applyBorder="1" applyAlignment="1" applyProtection="1">
      <alignment horizontal="left" vertical="top" wrapText="1"/>
    </xf>
    <xf numFmtId="0" fontId="0" fillId="0" borderId="0" xfId="19" applyFont="1" applyFill="1" applyBorder="1" applyAlignment="1" applyProtection="1">
      <alignment horizontal="left" vertical="top" wrapText="1"/>
      <protection locked="0"/>
    </xf>
    <xf numFmtId="4" fontId="6" fillId="0" borderId="14" xfId="26" applyNumberFormat="1" applyFont="1" applyFill="1" applyBorder="1" applyAlignment="1" applyProtection="1">
      <alignment vertical="top"/>
      <protection locked="0"/>
    </xf>
  </cellXfs>
  <cellStyles count="29">
    <cellStyle name="=C:\WINNT\SYSTEM32\COMMAND.COM" xfId="1"/>
    <cellStyle name="Euro" xfId="2"/>
    <cellStyle name="Millares 2" xfId="3"/>
    <cellStyle name="Millares 2 2" xfId="4"/>
    <cellStyle name="Millares 2 2 2" xfId="22"/>
    <cellStyle name="Millares 2 3" xfId="5"/>
    <cellStyle name="Millares 2 3 2" xfId="23"/>
    <cellStyle name="Millares 2 4" xfId="21"/>
    <cellStyle name="Millares 3" xfId="6"/>
    <cellStyle name="Millares 3 2" xfId="24"/>
    <cellStyle name="Moneda 2" xfId="7"/>
    <cellStyle name="Moneda 2 2" xfId="25"/>
    <cellStyle name="Normal" xfId="0" builtinId="0"/>
    <cellStyle name="Normal 2" xfId="8"/>
    <cellStyle name="Normal 2 2" xfId="9"/>
    <cellStyle name="Normal 2 24" xfId="20"/>
    <cellStyle name="Normal 2 28" xfId="18"/>
    <cellStyle name="Normal 2 3" xfId="26"/>
    <cellStyle name="Normal 2 32" xfId="1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8"/>
    <cellStyle name="Normal 6 3" xfId="27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48</xdr:row>
      <xdr:rowOff>76200</xdr:rowOff>
    </xdr:from>
    <xdr:to>
      <xdr:col>6</xdr:col>
      <xdr:colOff>904876</xdr:colOff>
      <xdr:row>54</xdr:row>
      <xdr:rowOff>9525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68F3ACAB-6678-4543-B4AB-F461E2DC6A83}"/>
            </a:ext>
          </a:extLst>
        </xdr:cNvPr>
        <xdr:cNvSpPr txBox="1"/>
      </xdr:nvSpPr>
      <xdr:spPr>
        <a:xfrm>
          <a:off x="6019800" y="9696450"/>
          <a:ext cx="2752726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495300</xdr:colOff>
      <xdr:row>48</xdr:row>
      <xdr:rowOff>78086</xdr:rowOff>
    </xdr:from>
    <xdr:to>
      <xdr:col>1</xdr:col>
      <xdr:colOff>3085375</xdr:colOff>
      <xdr:row>54</xdr:row>
      <xdr:rowOff>114299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FE997294-94B1-4471-919E-872D03CEFA5E}"/>
            </a:ext>
          </a:extLst>
        </xdr:cNvPr>
        <xdr:cNvSpPr txBox="1"/>
      </xdr:nvSpPr>
      <xdr:spPr>
        <a:xfrm>
          <a:off x="600075" y="9698336"/>
          <a:ext cx="2590075" cy="10077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zoomScaleNormal="100" workbookViewId="0">
      <selection activeCell="H31" sqref="H31"/>
    </sheetView>
  </sheetViews>
  <sheetFormatPr baseColWidth="10" defaultColWidth="12" defaultRowHeight="12.75" x14ac:dyDescent="0.2"/>
  <cols>
    <col min="1" max="1" width="1.83203125" style="13" customWidth="1"/>
    <col min="2" max="2" width="62.5" style="13" customWidth="1"/>
    <col min="3" max="3" width="17.83203125" style="13" customWidth="1"/>
    <col min="4" max="4" width="19.83203125" style="13" customWidth="1"/>
    <col min="5" max="6" width="17.83203125" style="13" customWidth="1"/>
    <col min="7" max="7" width="18.83203125" style="13" customWidth="1"/>
    <col min="8" max="8" width="17.83203125" style="13" customWidth="1"/>
    <col min="9" max="9" width="1.83203125" style="13" customWidth="1"/>
    <col min="10" max="16384" width="12" style="13"/>
  </cols>
  <sheetData>
    <row r="1" spans="1:9" s="2" customFormat="1" ht="52.5" customHeight="1" x14ac:dyDescent="0.2">
      <c r="A1" s="46" t="s">
        <v>50</v>
      </c>
      <c r="B1" s="47"/>
      <c r="C1" s="47"/>
      <c r="D1" s="47"/>
      <c r="E1" s="47"/>
      <c r="F1" s="47"/>
      <c r="G1" s="47"/>
      <c r="H1" s="48"/>
    </row>
    <row r="2" spans="1:9" s="2" customFormat="1" x14ac:dyDescent="0.2">
      <c r="A2" s="49" t="s">
        <v>14</v>
      </c>
      <c r="B2" s="50"/>
      <c r="C2" s="47" t="s">
        <v>22</v>
      </c>
      <c r="D2" s="47"/>
      <c r="E2" s="47"/>
      <c r="F2" s="47"/>
      <c r="G2" s="47"/>
      <c r="H2" s="55" t="s">
        <v>19</v>
      </c>
    </row>
    <row r="3" spans="1:9" s="6" customFormat="1" ht="24.95" customHeight="1" x14ac:dyDescent="0.2">
      <c r="A3" s="51"/>
      <c r="B3" s="52"/>
      <c r="C3" s="3" t="s">
        <v>15</v>
      </c>
      <c r="D3" s="4" t="s">
        <v>20</v>
      </c>
      <c r="E3" s="4" t="s">
        <v>16</v>
      </c>
      <c r="F3" s="4" t="s">
        <v>17</v>
      </c>
      <c r="G3" s="5" t="s">
        <v>18</v>
      </c>
      <c r="H3" s="56"/>
    </row>
    <row r="4" spans="1:9" s="6" customFormat="1" x14ac:dyDescent="0.2">
      <c r="A4" s="53"/>
      <c r="B4" s="54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9"/>
      <c r="B5" s="10" t="s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2" t="s">
        <v>37</v>
      </c>
    </row>
    <row r="6" spans="1:9" x14ac:dyDescent="0.2">
      <c r="A6" s="14"/>
      <c r="B6" s="15" t="s">
        <v>1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2" t="s">
        <v>38</v>
      </c>
    </row>
    <row r="7" spans="1:9" x14ac:dyDescent="0.2">
      <c r="A7" s="9"/>
      <c r="B7" s="10" t="s">
        <v>2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2" t="s">
        <v>39</v>
      </c>
    </row>
    <row r="8" spans="1:9" x14ac:dyDescent="0.2">
      <c r="A8" s="9"/>
      <c r="B8" s="10" t="s">
        <v>3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2" t="s">
        <v>40</v>
      </c>
    </row>
    <row r="9" spans="1:9" x14ac:dyDescent="0.2">
      <c r="A9" s="9"/>
      <c r="B9" s="10" t="s">
        <v>4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2" t="s">
        <v>41</v>
      </c>
    </row>
    <row r="10" spans="1:9" x14ac:dyDescent="0.2">
      <c r="A10" s="14"/>
      <c r="B10" s="15" t="s">
        <v>5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2" t="s">
        <v>42</v>
      </c>
    </row>
    <row r="11" spans="1:9" x14ac:dyDescent="0.2">
      <c r="A11" s="17"/>
      <c r="B11" s="10" t="s">
        <v>24</v>
      </c>
      <c r="C11" s="16">
        <v>6324670</v>
      </c>
      <c r="D11" s="16">
        <v>4709445.04</v>
      </c>
      <c r="E11" s="16">
        <v>11034115.039999999</v>
      </c>
      <c r="F11" s="16">
        <v>6679776.25</v>
      </c>
      <c r="G11" s="16">
        <v>6679776.25</v>
      </c>
      <c r="H11" s="66">
        <f>+G11-C11</f>
        <v>355106.25</v>
      </c>
      <c r="I11" s="12" t="s">
        <v>43</v>
      </c>
    </row>
    <row r="12" spans="1:9" ht="22.5" x14ac:dyDescent="0.2">
      <c r="A12" s="17"/>
      <c r="B12" s="10" t="s">
        <v>25</v>
      </c>
      <c r="C12" s="16">
        <v>0</v>
      </c>
      <c r="D12" s="16">
        <v>23018927.77</v>
      </c>
      <c r="E12" s="16">
        <v>23018927.77</v>
      </c>
      <c r="F12" s="16">
        <v>23018927.77</v>
      </c>
      <c r="G12" s="16">
        <v>23018927.77</v>
      </c>
      <c r="H12" s="66">
        <f t="shared" ref="H12:H13" si="0">+G12-C12</f>
        <v>23018927.77</v>
      </c>
      <c r="I12" s="12" t="s">
        <v>44</v>
      </c>
    </row>
    <row r="13" spans="1:9" ht="22.5" x14ac:dyDescent="0.2">
      <c r="A13" s="17"/>
      <c r="B13" s="10" t="s">
        <v>26</v>
      </c>
      <c r="C13" s="16">
        <v>21611645</v>
      </c>
      <c r="D13" s="16">
        <v>6735977.5800000001</v>
      </c>
      <c r="E13" s="16">
        <v>28347622.579999998</v>
      </c>
      <c r="F13" s="16">
        <v>27958348.940000001</v>
      </c>
      <c r="G13" s="16">
        <v>27958348.940000001</v>
      </c>
      <c r="H13" s="66">
        <f t="shared" si="0"/>
        <v>6346703.9400000013</v>
      </c>
      <c r="I13" s="12" t="s">
        <v>45</v>
      </c>
    </row>
    <row r="14" spans="1:9" x14ac:dyDescent="0.2">
      <c r="A14" s="9"/>
      <c r="B14" s="10" t="s">
        <v>6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2" t="s">
        <v>46</v>
      </c>
    </row>
    <row r="15" spans="1:9" x14ac:dyDescent="0.2">
      <c r="A15" s="9"/>
      <c r="B15"/>
      <c r="C15" s="18"/>
      <c r="D15" s="18"/>
      <c r="E15" s="18"/>
      <c r="F15" s="18"/>
      <c r="G15" s="18"/>
      <c r="H15" s="18"/>
      <c r="I15" s="12" t="s">
        <v>47</v>
      </c>
    </row>
    <row r="16" spans="1:9" x14ac:dyDescent="0.2">
      <c r="A16" s="19"/>
      <c r="B16" s="20" t="s">
        <v>13</v>
      </c>
      <c r="C16" s="21">
        <f>SUM(C5:C15)</f>
        <v>27936315</v>
      </c>
      <c r="D16" s="21">
        <f t="shared" ref="D16:G16" si="1">SUM(D5:D15)</f>
        <v>34464350.390000001</v>
      </c>
      <c r="E16" s="21">
        <f>SUM(E5:E15)</f>
        <v>62400665.390000001</v>
      </c>
      <c r="F16" s="21">
        <f t="shared" si="1"/>
        <v>57657052.960000001</v>
      </c>
      <c r="G16" s="21">
        <f t="shared" si="1"/>
        <v>57657052.960000001</v>
      </c>
      <c r="H16" s="22">
        <f>SUM(H5:H14)</f>
        <v>29720737.960000001</v>
      </c>
      <c r="I16" s="12" t="s">
        <v>47</v>
      </c>
    </row>
    <row r="17" spans="1:9" x14ac:dyDescent="0.2">
      <c r="A17" s="23"/>
      <c r="B17" s="24"/>
      <c r="C17" s="25"/>
      <c r="D17" s="25"/>
      <c r="E17" s="26"/>
      <c r="F17" s="27" t="s">
        <v>21</v>
      </c>
      <c r="G17" s="28"/>
      <c r="H17" s="29"/>
      <c r="I17" s="12" t="s">
        <v>47</v>
      </c>
    </row>
    <row r="18" spans="1:9" ht="10.15" customHeight="1" x14ac:dyDescent="0.2">
      <c r="A18" s="57" t="s">
        <v>23</v>
      </c>
      <c r="B18" s="58"/>
      <c r="C18" s="47" t="s">
        <v>22</v>
      </c>
      <c r="D18" s="47"/>
      <c r="E18" s="47"/>
      <c r="F18" s="47"/>
      <c r="G18" s="47"/>
      <c r="H18" s="55" t="s">
        <v>19</v>
      </c>
      <c r="I18" s="12" t="s">
        <v>47</v>
      </c>
    </row>
    <row r="19" spans="1:9" ht="22.5" x14ac:dyDescent="0.2">
      <c r="A19" s="59"/>
      <c r="B19" s="60"/>
      <c r="C19" s="3" t="s">
        <v>15</v>
      </c>
      <c r="D19" s="4" t="s">
        <v>20</v>
      </c>
      <c r="E19" s="4" t="s">
        <v>16</v>
      </c>
      <c r="F19" s="4" t="s">
        <v>17</v>
      </c>
      <c r="G19" s="5" t="s">
        <v>18</v>
      </c>
      <c r="H19" s="56"/>
      <c r="I19" s="12" t="s">
        <v>47</v>
      </c>
    </row>
    <row r="20" spans="1:9" x14ac:dyDescent="0.2">
      <c r="A20" s="61"/>
      <c r="B20" s="62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12" t="s">
        <v>47</v>
      </c>
    </row>
    <row r="21" spans="1:9" x14ac:dyDescent="0.2">
      <c r="A21" s="30" t="s">
        <v>27</v>
      </c>
      <c r="B21" s="31"/>
      <c r="C21" s="32">
        <f>SUM(C22:C29)</f>
        <v>0</v>
      </c>
      <c r="D21" s="32">
        <f t="shared" ref="D21:H21" si="2">SUM(D22:D29)</f>
        <v>23018927.77</v>
      </c>
      <c r="E21" s="32">
        <f t="shared" si="2"/>
        <v>23018927.77</v>
      </c>
      <c r="F21" s="32">
        <f t="shared" si="2"/>
        <v>23018927.77</v>
      </c>
      <c r="G21" s="32">
        <f t="shared" si="2"/>
        <v>23018927.77</v>
      </c>
      <c r="H21" s="32">
        <f t="shared" si="2"/>
        <v>23018927.77</v>
      </c>
      <c r="I21" s="12" t="s">
        <v>47</v>
      </c>
    </row>
    <row r="22" spans="1:9" x14ac:dyDescent="0.2">
      <c r="A22" s="33"/>
      <c r="B22" s="34" t="s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12" t="s">
        <v>37</v>
      </c>
    </row>
    <row r="23" spans="1:9" x14ac:dyDescent="0.2">
      <c r="A23" s="33"/>
      <c r="B23" s="34" t="s">
        <v>1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12" t="s">
        <v>38</v>
      </c>
    </row>
    <row r="24" spans="1:9" x14ac:dyDescent="0.2">
      <c r="A24" s="33"/>
      <c r="B24" s="34" t="s">
        <v>2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12" t="s">
        <v>39</v>
      </c>
    </row>
    <row r="25" spans="1:9" x14ac:dyDescent="0.2">
      <c r="A25" s="33"/>
      <c r="B25" s="34" t="s">
        <v>3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12" t="s">
        <v>40</v>
      </c>
    </row>
    <row r="26" spans="1:9" x14ac:dyDescent="0.2">
      <c r="A26" s="33"/>
      <c r="B26" s="34" t="s">
        <v>28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12" t="s">
        <v>41</v>
      </c>
    </row>
    <row r="27" spans="1:9" x14ac:dyDescent="0.2">
      <c r="A27" s="33"/>
      <c r="B27" s="34" t="s">
        <v>29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12" t="s">
        <v>42</v>
      </c>
    </row>
    <row r="28" spans="1:9" ht="22.5" x14ac:dyDescent="0.2">
      <c r="A28" s="33"/>
      <c r="B28" s="34" t="s">
        <v>30</v>
      </c>
      <c r="C28" s="35">
        <f>+C12</f>
        <v>0</v>
      </c>
      <c r="D28" s="35">
        <f>+D12</f>
        <v>23018927.77</v>
      </c>
      <c r="E28" s="35">
        <f>+E12</f>
        <v>23018927.77</v>
      </c>
      <c r="F28" s="35">
        <f>+F12</f>
        <v>23018927.77</v>
      </c>
      <c r="G28" s="35">
        <f>+G12</f>
        <v>23018927.77</v>
      </c>
      <c r="H28" s="35">
        <f>+H12</f>
        <v>23018927.77</v>
      </c>
      <c r="I28" s="12" t="s">
        <v>44</v>
      </c>
    </row>
    <row r="29" spans="1:9" ht="22.5" x14ac:dyDescent="0.2">
      <c r="A29" s="33"/>
      <c r="B29" s="34" t="s">
        <v>26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12" t="s">
        <v>45</v>
      </c>
    </row>
    <row r="30" spans="1:9" x14ac:dyDescent="0.2">
      <c r="A30" s="33"/>
      <c r="B30" s="34"/>
      <c r="C30" s="35"/>
      <c r="D30" s="35"/>
      <c r="E30" s="35"/>
      <c r="F30" s="35"/>
      <c r="G30" s="35"/>
      <c r="H30" s="35"/>
      <c r="I30" s="12" t="s">
        <v>47</v>
      </c>
    </row>
    <row r="31" spans="1:9" ht="41.25" customHeight="1" x14ac:dyDescent="0.2">
      <c r="A31" s="63" t="s">
        <v>48</v>
      </c>
      <c r="B31" s="64"/>
      <c r="C31" s="36">
        <f>SUM(C32:C36)</f>
        <v>27936315</v>
      </c>
      <c r="D31" s="36">
        <f t="shared" ref="D31:H31" si="3">SUM(D32:D36)</f>
        <v>11445422.620000001</v>
      </c>
      <c r="E31" s="36">
        <f t="shared" si="3"/>
        <v>39381737.619999997</v>
      </c>
      <c r="F31" s="36">
        <f t="shared" si="3"/>
        <v>34638125.189999998</v>
      </c>
      <c r="G31" s="36">
        <f t="shared" si="3"/>
        <v>34638125.189999998</v>
      </c>
      <c r="H31" s="36">
        <f t="shared" si="3"/>
        <v>6701810.1900000013</v>
      </c>
      <c r="I31" s="12" t="s">
        <v>47</v>
      </c>
    </row>
    <row r="32" spans="1:9" x14ac:dyDescent="0.2">
      <c r="A32" s="33"/>
      <c r="B32" s="34" t="s">
        <v>1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12" t="s">
        <v>38</v>
      </c>
    </row>
    <row r="33" spans="1:9" x14ac:dyDescent="0.2">
      <c r="A33" s="33"/>
      <c r="B33" s="34" t="s">
        <v>31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12" t="s">
        <v>41</v>
      </c>
    </row>
    <row r="34" spans="1:9" x14ac:dyDescent="0.2">
      <c r="A34" s="33"/>
      <c r="B34" s="34" t="s">
        <v>32</v>
      </c>
      <c r="C34" s="35">
        <v>6324670</v>
      </c>
      <c r="D34" s="35">
        <v>4709445.04</v>
      </c>
      <c r="E34" s="35">
        <f>+E11</f>
        <v>11034115.039999999</v>
      </c>
      <c r="F34" s="35">
        <v>6679776.25</v>
      </c>
      <c r="G34" s="35">
        <v>6679776.25</v>
      </c>
      <c r="H34" s="35">
        <f>+G34-C34</f>
        <v>355106.25</v>
      </c>
      <c r="I34" s="12" t="s">
        <v>43</v>
      </c>
    </row>
    <row r="35" spans="1:9" ht="22.5" x14ac:dyDescent="0.2">
      <c r="A35" s="33"/>
      <c r="B35" s="34" t="s">
        <v>26</v>
      </c>
      <c r="C35" s="35">
        <v>21611645</v>
      </c>
      <c r="D35" s="35">
        <v>6735977.5800000001</v>
      </c>
      <c r="E35" s="35">
        <f>+E13</f>
        <v>28347622.579999998</v>
      </c>
      <c r="F35" s="35">
        <v>27958348.940000001</v>
      </c>
      <c r="G35" s="35">
        <v>27958348.940000001</v>
      </c>
      <c r="H35" s="35">
        <f>+G35-C35</f>
        <v>6346703.9400000013</v>
      </c>
      <c r="I35" s="12" t="s">
        <v>45</v>
      </c>
    </row>
    <row r="36" spans="1:9" x14ac:dyDescent="0.2">
      <c r="A36" s="33"/>
      <c r="B36" s="34"/>
      <c r="C36" s="35"/>
      <c r="D36" s="35"/>
      <c r="E36" s="35"/>
      <c r="F36" s="35"/>
      <c r="G36" s="35"/>
      <c r="H36" s="35"/>
      <c r="I36" s="12" t="s">
        <v>47</v>
      </c>
    </row>
    <row r="37" spans="1:9" x14ac:dyDescent="0.2">
      <c r="A37" s="37" t="s">
        <v>33</v>
      </c>
      <c r="B37" s="38"/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12" t="s">
        <v>47</v>
      </c>
    </row>
    <row r="38" spans="1:9" x14ac:dyDescent="0.2">
      <c r="A38" s="1"/>
      <c r="B38" s="34" t="s">
        <v>6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12" t="s">
        <v>46</v>
      </c>
    </row>
    <row r="39" spans="1:9" x14ac:dyDescent="0.2">
      <c r="A39" s="39"/>
      <c r="B39" s="40" t="s">
        <v>13</v>
      </c>
      <c r="C39" s="21">
        <f>+C21+C31</f>
        <v>27936315</v>
      </c>
      <c r="D39" s="21">
        <f t="shared" ref="D39:H39" si="4">+D21+D31</f>
        <v>34464350.390000001</v>
      </c>
      <c r="E39" s="21">
        <f>+E21+E31</f>
        <v>62400665.390000001</v>
      </c>
      <c r="F39" s="21">
        <f t="shared" si="4"/>
        <v>57657052.959999993</v>
      </c>
      <c r="G39" s="21">
        <f t="shared" si="4"/>
        <v>57657052.959999993</v>
      </c>
      <c r="H39" s="21">
        <f t="shared" si="4"/>
        <v>29720737.960000001</v>
      </c>
      <c r="I39" s="12" t="s">
        <v>47</v>
      </c>
    </row>
    <row r="40" spans="1:9" x14ac:dyDescent="0.2">
      <c r="A40" s="41"/>
      <c r="B40" s="24"/>
      <c r="C40" s="25"/>
      <c r="D40" s="25"/>
      <c r="E40" s="25"/>
      <c r="F40" s="27" t="s">
        <v>21</v>
      </c>
      <c r="G40" s="42"/>
      <c r="H40" s="29"/>
      <c r="I40" s="12" t="s">
        <v>47</v>
      </c>
    </row>
    <row r="41" spans="1:9" x14ac:dyDescent="0.2">
      <c r="A41"/>
      <c r="B41" s="43" t="s">
        <v>49</v>
      </c>
      <c r="C41"/>
      <c r="D41"/>
      <c r="E41"/>
      <c r="F41"/>
      <c r="G41"/>
      <c r="H41"/>
      <c r="I41" s="12"/>
    </row>
    <row r="42" spans="1:9" ht="22.5" x14ac:dyDescent="0.2">
      <c r="A42"/>
      <c r="B42" s="44" t="s">
        <v>34</v>
      </c>
      <c r="C42"/>
      <c r="D42"/>
      <c r="E42"/>
      <c r="F42"/>
      <c r="G42"/>
      <c r="H42"/>
    </row>
    <row r="43" spans="1:9" x14ac:dyDescent="0.2">
      <c r="A43"/>
      <c r="B43" s="45" t="s">
        <v>35</v>
      </c>
      <c r="C43"/>
      <c r="D43"/>
      <c r="E43"/>
      <c r="F43"/>
      <c r="G43"/>
      <c r="H43"/>
    </row>
    <row r="44" spans="1:9" ht="12.75" customHeight="1" x14ac:dyDescent="0.2">
      <c r="A44"/>
      <c r="B44" s="65" t="s">
        <v>36</v>
      </c>
      <c r="C44" s="65"/>
      <c r="D44" s="65"/>
      <c r="E44" s="65"/>
      <c r="F44" s="65"/>
      <c r="G44" s="65"/>
      <c r="H44" s="65"/>
    </row>
  </sheetData>
  <sheetProtection formatCells="0" formatColumns="0" formatRows="0" insertRows="0" autoFilter="0"/>
  <mergeCells count="9">
    <mergeCell ref="A31:B31"/>
    <mergeCell ref="B44:H44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65" orientation="portrait" horizontalDpi="4294967294" vertic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Maricela Pérez Lara</cp:lastModifiedBy>
  <cp:lastPrinted>2021-07-12T20:43:33Z</cp:lastPrinted>
  <dcterms:created xsi:type="dcterms:W3CDTF">2012-12-11T20:48:19Z</dcterms:created>
  <dcterms:modified xsi:type="dcterms:W3CDTF">2022-01-25T19:43:50Z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